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Tracker" sheetId="2" state="visible" r:id="rId4"/>
    <sheet name="Pipelin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<sst xmlns="http://schemas.openxmlformats.org/spreadsheetml/2006/main" count="145" uniqueCount="101">
  <si>
    <t xml:space="preserve">Job Search Tracker</t>
  </si>
  <si>
    <t xml:space="preserve">The Career Sprint — candidate applications back-end</t>
  </si>
  <si>
    <t xml:space="preserve">How to read this file</t>
  </si>
  <si>
    <t xml:space="preserve">Instructions</t>
  </si>
  <si>
    <t xml:space="preserve">You are here — this tab.</t>
  </si>
  <si>
    <t xml:space="preserve">Tracker</t>
  </si>
  <si>
    <t xml:space="preserve">The row-per-application sheet. This is the back-end of the Tracker UI.</t>
  </si>
  <si>
    <t xml:space="preserve">Pipeline</t>
  </si>
  <si>
    <t xml:space="preserve">Summary counts by stage, computed with formulas.</t>
  </si>
  <si>
    <t xml:space="preserve">Column vocabulary</t>
  </si>
  <si>
    <t xml:space="preserve">Company</t>
  </si>
  <si>
    <t xml:space="preserve">Plain text name of the employer.</t>
  </si>
  <si>
    <t xml:space="preserve">Role</t>
  </si>
  <si>
    <t xml:space="preserve">Job title if known. Leave blank if you only have a link.</t>
  </si>
  <si>
    <t xml:space="preserve">URL</t>
  </si>
  <si>
    <t xml:space="preserve">The live posting URL. LinkedIn job-view links are the common case.</t>
  </si>
  <si>
    <t xml:space="preserve">Round</t>
  </si>
  <si>
    <t xml:space="preserve">Where you are in the loop. Common values: blank (not yet applied), 1, 2, 3, PROJ (project / take-home), F (final).</t>
  </si>
  <si>
    <t xml:space="preserve">Stage</t>
  </si>
  <si>
    <t xml:space="preserve">The workflow bucket. Options: Need to Apply, Applied, Phone Screen, Hiring Manager, Project, Final, Pending Final Decision, Offer, Hold, Internal Referral, Agency Referral, Rejected, Withdrawn.</t>
  </si>
  <si>
    <t xml:space="preserve">Salary Range</t>
  </si>
  <si>
    <t xml:space="preserve">Disclosed band from the posting or the recruiter conversation.</t>
  </si>
  <si>
    <t xml:space="preserve">Action fr/ Blake</t>
  </si>
  <si>
    <t xml:space="preserve">Yes/No flag for whether Blake (the writer) owes you a next step.</t>
  </si>
  <si>
    <t xml:space="preserve">Recruiter</t>
  </si>
  <si>
    <t xml:space="preserve">Name of the recruiter / sourcer / referrer you are talking to.</t>
  </si>
  <si>
    <t xml:space="preserve">Email</t>
  </si>
  <si>
    <t xml:space="preserve">Candidate email, used as the account key.</t>
  </si>
  <si>
    <t xml:space="preserve">Created</t>
  </si>
  <si>
    <t xml:space="preserve">When this row was created.</t>
  </si>
  <si>
    <t xml:space="preserve">Last edited</t>
  </si>
  <si>
    <t xml:space="preserve">Autoset on update.</t>
  </si>
  <si>
    <t xml:space="preserve">Why the sheet is the back end</t>
  </si>
  <si>
    <t xml:space="preserve">The Tracker UI on the candidate portal reads and writes this sheet. If you add a column here, the UI can surface it. If you remove one, the UI loses it. Keep this file and the UI mirror each other.</t>
  </si>
  <si>
    <t xml:space="preserve">Moloco</t>
  </si>
  <si>
    <t xml:space="preserve">https://www.linkedin.com/jobs/view/4383310282</t>
  </si>
  <si>
    <t xml:space="preserve">Internal Referral, Hold</t>
  </si>
  <si>
    <t xml:space="preserve">No</t>
  </si>
  <si>
    <t xml:space="preserve">email@example.com</t>
  </si>
  <si>
    <t xml:space="preserve">3/31/26, 6:51 PM</t>
  </si>
  <si>
    <t xml:space="preserve">4/3/26, 7:56 AM</t>
  </si>
  <si>
    <t xml:space="preserve">Gusto</t>
  </si>
  <si>
    <t xml:space="preserve">https://www.linkedin.com/jobs/view/4385541838</t>
  </si>
  <si>
    <t xml:space="preserve">Need to Apply</t>
  </si>
  <si>
    <t xml:space="preserve">4/3/26, 7:53 AM</t>
  </si>
  <si>
    <t xml:space="preserve">Cloudflare</t>
  </si>
  <si>
    <t xml:space="preserve">https://www.linkedin.com/jobs/view/4363803668</t>
  </si>
  <si>
    <t xml:space="preserve">Loveable</t>
  </si>
  <si>
    <t xml:space="preserve">https://www.linkedin.com/jobs/view/4369383815</t>
  </si>
  <si>
    <t xml:space="preserve">3/31/26, 7:39 PM</t>
  </si>
  <si>
    <t xml:space="preserve">3/31/26, 7:40 PM</t>
  </si>
  <si>
    <t xml:space="preserve">OpenAI</t>
  </si>
  <si>
    <t xml:space="preserve">https://www.linkedin.com/jobs/view/4385433131</t>
  </si>
  <si>
    <t xml:space="preserve">Snorkel.ai</t>
  </si>
  <si>
    <t xml:space="preserve">https://www.linkedin.com/jobs/view/4382097968</t>
  </si>
  <si>
    <t xml:space="preserve">Internal Referral</t>
  </si>
  <si>
    <t xml:space="preserve">3/31/26, 6:59 PM</t>
  </si>
  <si>
    <t xml:space="preserve">Sentry</t>
  </si>
  <si>
    <t xml:space="preserve">https://www.linkedin.com/jobs/view/4265521697</t>
  </si>
  <si>
    <t xml:space="preserve">Glean</t>
  </si>
  <si>
    <t xml:space="preserve">https://www.linkedin.com/jobs/view/4383274460</t>
  </si>
  <si>
    <t xml:space="preserve">https://www.linkedin.com/jobs/view/4379938483</t>
  </si>
  <si>
    <t xml:space="preserve">3/31/26, 7:41 PM</t>
  </si>
  <si>
    <t xml:space="preserve">Klavity</t>
  </si>
  <si>
    <t xml:space="preserve">Head of Field Marketing</t>
  </si>
  <si>
    <t xml:space="preserve">3, F, PROJ</t>
  </si>
  <si>
    <t xml:space="preserve">Hiring Manager</t>
  </si>
  <si>
    <t xml:space="preserve">220,000</t>
  </si>
  <si>
    <t xml:space="preserve">3/31/26, 7:42 PM</t>
  </si>
  <si>
    <t xml:space="preserve">4/3/26, 8:04 AM</t>
  </si>
  <si>
    <t xml:space="preserve">Golden Gate Institute for AI</t>
  </si>
  <si>
    <t xml:space="preserve">Events/Tech Lead</t>
  </si>
  <si>
    <t xml:space="preserve">3</t>
  </si>
  <si>
    <t xml:space="preserve">Agency Referral, Hold</t>
  </si>
  <si>
    <t xml:space="preserve">140000</t>
  </si>
  <si>
    <t xml:space="preserve">3/31/26, 7:47 PM</t>
  </si>
  <si>
    <t xml:space="preserve">Twilio</t>
  </si>
  <si>
    <t xml:space="preserve">https://www.linkedin.com/jobs/view/4389427198/</t>
  </si>
  <si>
    <t xml:space="preserve">4/1/26, 2:46 PM</t>
  </si>
  <si>
    <t xml:space="preserve">4/3/26, 8:02 AM</t>
  </si>
  <si>
    <t xml:space="preserve">depthfirst</t>
  </si>
  <si>
    <t xml:space="preserve">PROJ</t>
  </si>
  <si>
    <t xml:space="preserve">Pending Final Decision</t>
  </si>
  <si>
    <t xml:space="preserve">4/3/26, 8:12 AM</t>
  </si>
  <si>
    <t xml:space="preserve">4/3/26, 1:28 PM</t>
  </si>
  <si>
    <t xml:space="preserve">Cognition</t>
  </si>
  <si>
    <t xml:space="preserve">Field Marketer</t>
  </si>
  <si>
    <t xml:space="preserve">Agency Referral</t>
  </si>
  <si>
    <t xml:space="preserve">Arthur Taylor</t>
  </si>
  <si>
    <t xml:space="preserve">4/3/26, 1:26 PM</t>
  </si>
  <si>
    <t xml:space="preserve">4/3/26, 3:43 PM</t>
  </si>
  <si>
    <t xml:space="preserve">Count</t>
  </si>
  <si>
    <t xml:space="preserve">Applied</t>
  </si>
  <si>
    <t xml:space="preserve">Phone Screen</t>
  </si>
  <si>
    <t xml:space="preserve">Project</t>
  </si>
  <si>
    <t xml:space="preserve">Final</t>
  </si>
  <si>
    <t xml:space="preserve">Offer</t>
  </si>
  <si>
    <t xml:space="preserve">Hold</t>
  </si>
  <si>
    <t xml:space="preserve">Rejected</t>
  </si>
  <si>
    <t xml:space="preserve">Withdrawn</t>
  </si>
  <si>
    <t xml:space="preserve">Total rows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</si>
</sst>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4A3B52"/>
      <name val="Arial"/>
      <family val="0"/>
      <charset val="1"/>
    </font>
    <font>
      <i val="true"/>
      <sz val="10"/>
      <color rgb="FF575361"/>
      <name val="Arial"/>
      <family val="0"/>
      <charset val="1"/>
    </font>
    <font>
      <sz val="11"/>
      <color rgb="FF2D2A32"/>
      <name val="Arial"/>
      <family val="0"/>
      <charset val="1"/>
    </font>
    <font>
      <b val="true"/>
      <sz val="14"/>
      <color rgb="FF4A3B52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4A3B52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4A3B52"/>
      <name val="Arial"/>
      <family val="0"/>
      <charset val="1"/>
    </font>
    <font>
      <b val="true"/>
      <sz val="11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4A3B52"/>
        <bgColor rgb="FF575361"/>
      </patternFill>
    </fill>
    <fill>
      <patternFill patternType="solid">
        <fgColor rgb="FFFAF6EF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AF6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75361"/>
      <rgbColor rgb="FF969696"/>
      <rgbColor rgb="FF003366"/>
      <rgbColor rgb="FF339966"/>
      <rgbColor rgb="FF003300"/>
      <rgbColor rgb="FF333300"/>
      <rgbColor rgb="FF993300"/>
      <rgbColor rgb="FF993366"/>
      <rgbColor rgb="FF4A3B52"/>
      <rgbColor rgb="FF2D2A3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80"/>
  </cols>
  <sheetData>
    <row r="1" customFormat="false" ht="22.05" hidden="false" customHeight="false" outlineLevel="0" collapsed="false">
      <c r="A1" s="1" t="s">
        <v>0</v>
      </c>
      <c r="B1" s="1"/>
    </row>
    <row r="2" customFormat="false" ht="15" hidden="false" customHeight="false" outlineLevel="0" collapsed="false">
      <c r="A2" s="2" t="s">
        <v>1</v>
      </c>
      <c r="B2" s="2"/>
    </row>
    <row r="3" customFormat="false" ht="15" hidden="false" customHeight="false" outlineLevel="0" collapsed="false">
      <c r="A3" s="3"/>
      <c r="B3" s="4"/>
    </row>
    <row r="4" customFormat="false" ht="17.35" hidden="false" customHeight="false" outlineLevel="0" collapsed="false">
      <c r="A4" s="5" t="s">
        <v>2</v>
      </c>
      <c r="B4" s="4"/>
    </row>
    <row r="5" customFormat="false" ht="17.35" hidden="false" customHeight="false" outlineLevel="0" collapsed="false">
      <c r="A5" s="5" t="s">
        <v>3</v>
      </c>
      <c r="B5" s="4" t="s">
        <v>4</v>
      </c>
    </row>
    <row r="6" customFormat="false" ht="17.35" hidden="false" customHeight="false" outlineLevel="0" collapsed="false">
      <c r="A6" s="5" t="s">
        <v>5</v>
      </c>
      <c r="B6" s="4" t="s">
        <v>6</v>
      </c>
    </row>
    <row r="7" customFormat="false" ht="17.35" hidden="false" customHeight="false" outlineLevel="0" collapsed="false">
      <c r="A7" s="5" t="s">
        <v>7</v>
      </c>
      <c r="B7" s="4" t="s">
        <v>8</v>
      </c>
    </row>
    <row r="8" customFormat="false" ht="15" hidden="false" customHeight="false" outlineLevel="0" collapsed="false">
      <c r="A8" s="3"/>
      <c r="B8" s="4"/>
    </row>
    <row r="9" customFormat="false" ht="17.35" hidden="false" customHeight="false" outlineLevel="0" collapsed="false">
      <c r="A9" s="5" t="s">
        <v>9</v>
      </c>
      <c r="B9" s="4"/>
    </row>
    <row r="10" customFormat="false" ht="17.35" hidden="false" customHeight="false" outlineLevel="0" collapsed="false">
      <c r="A10" s="5" t="s">
        <v>10</v>
      </c>
      <c r="B10" s="4" t="s">
        <v>11</v>
      </c>
    </row>
    <row r="11" customFormat="false" ht="17.35" hidden="false" customHeight="false" outlineLevel="0" collapsed="false">
      <c r="A11" s="5" t="s">
        <v>12</v>
      </c>
      <c r="B11" s="4" t="s">
        <v>13</v>
      </c>
    </row>
    <row r="12" customFormat="false" ht="17.35" hidden="false" customHeight="false" outlineLevel="0" collapsed="false">
      <c r="A12" s="5" t="s">
        <v>14</v>
      </c>
      <c r="B12" s="4" t="s">
        <v>15</v>
      </c>
    </row>
    <row r="13" customFormat="false" ht="26.85" hidden="false" customHeight="false" outlineLevel="0" collapsed="false">
      <c r="A13" s="5" t="s">
        <v>16</v>
      </c>
      <c r="B13" s="4" t="s">
        <v>17</v>
      </c>
    </row>
    <row r="14" customFormat="false" ht="39.55" hidden="false" customHeight="false" outlineLevel="0" collapsed="false">
      <c r="A14" s="5" t="s">
        <v>18</v>
      </c>
      <c r="B14" s="4" t="s">
        <v>19</v>
      </c>
    </row>
    <row r="15" customFormat="false" ht="17.35" hidden="false" customHeight="false" outlineLevel="0" collapsed="false">
      <c r="A15" s="5" t="s">
        <v>20</v>
      </c>
      <c r="B15" s="4" t="s">
        <v>21</v>
      </c>
    </row>
    <row r="16" customFormat="false" ht="17.35" hidden="false" customHeight="false" outlineLevel="0" collapsed="false">
      <c r="A16" s="5" t="s">
        <v>22</v>
      </c>
      <c r="B16" s="4" t="s">
        <v>23</v>
      </c>
    </row>
    <row r="17" customFormat="false" ht="17.35" hidden="false" customHeight="false" outlineLevel="0" collapsed="false">
      <c r="A17" s="5" t="s">
        <v>24</v>
      </c>
      <c r="B17" s="4" t="s">
        <v>25</v>
      </c>
    </row>
    <row r="18" customFormat="false" ht="17.35" hidden="false" customHeight="false" outlineLevel="0" collapsed="false">
      <c r="A18" s="5" t="s">
        <v>26</v>
      </c>
      <c r="B18" s="4" t="s">
        <v>27</v>
      </c>
    </row>
    <row r="19" customFormat="false" ht="17.35" hidden="false" customHeight="false" outlineLevel="0" collapsed="false">
      <c r="A19" s="5" t="s">
        <v>28</v>
      </c>
      <c r="B19" s="4" t="s">
        <v>29</v>
      </c>
    </row>
    <row r="20" customFormat="false" ht="17.35" hidden="false" customHeight="false" outlineLevel="0" collapsed="false">
      <c r="A20" s="5" t="s">
        <v>30</v>
      </c>
      <c r="B20" s="4" t="s">
        <v>31</v>
      </c>
    </row>
    <row r="21" customFormat="false" ht="15" hidden="false" customHeight="false" outlineLevel="0" collapsed="false">
      <c r="A21" s="3"/>
      <c r="B21" s="4"/>
    </row>
    <row r="22" customFormat="false" ht="39.55" hidden="false" customHeight="false" outlineLevel="0" collapsed="false">
      <c r="A22" s="5" t="s">
        <v>32</v>
      </c>
      <c r="B22" s="4" t="s">
        <v>33</v>
      </c>
    </row>
  </sheetData>
  <mergeCells count="2">
    <mergeCell ref="A1:B1"/>
    <mergeCell ref="A2:B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30"/>
    <col collapsed="false" customWidth="true" hidden="false" outlineLevel="0" max="3" min="3" style="0" width="44"/>
    <col collapsed="false" customWidth="true" hidden="false" outlineLevel="0" max="4" min="4" style="0" width="14"/>
    <col collapsed="false" customWidth="true" hidden="false" outlineLevel="0" max="5" min="5" style="0" width="26"/>
    <col collapsed="false" customWidth="true" hidden="false" outlineLevel="0" max="6" min="6" style="0" width="18"/>
    <col collapsed="false" customWidth="true" hidden="false" outlineLevel="0" max="7" min="7" style="0" width="16"/>
    <col collapsed="false" customWidth="true" hidden="false" outlineLevel="0" max="8" min="8" style="0" width="20"/>
    <col collapsed="false" customWidth="true" hidden="false" outlineLevel="0" max="9" min="9" style="0" width="26"/>
    <col collapsed="false" customWidth="true" hidden="false" outlineLevel="0" max="11" min="10" style="0" width="18"/>
  </cols>
  <sheetData>
    <row r="1" customFormat="false" ht="21.75" hidden="false" customHeight="true" outlineLevel="0" collapsed="false">
      <c r="A1" s="6" t="s">
        <v>10</v>
      </c>
      <c r="B1" s="6" t="s">
        <v>12</v>
      </c>
      <c r="C1" s="6" t="s">
        <v>14</v>
      </c>
      <c r="D1" s="6" t="s">
        <v>16</v>
      </c>
      <c r="E1" s="6" t="s">
        <v>18</v>
      </c>
      <c r="F1" s="6" t="s">
        <v>20</v>
      </c>
      <c r="G1" s="6" t="s">
        <v>22</v>
      </c>
      <c r="H1" s="6" t="s">
        <v>24</v>
      </c>
      <c r="I1" s="6" t="s">
        <v>26</v>
      </c>
      <c r="J1" s="6" t="s">
        <v>28</v>
      </c>
      <c r="K1" s="6" t="s">
        <v>30</v>
      </c>
    </row>
    <row r="2" customFormat="false" ht="15" hidden="false" customHeight="false" outlineLevel="0" collapsed="false">
      <c r="A2" s="7" t="s">
        <v>34</v>
      </c>
      <c r="B2" s="7"/>
      <c r="C2" s="8" t="s">
        <v>35</v>
      </c>
      <c r="D2" s="7"/>
      <c r="E2" s="7" t="s">
        <v>36</v>
      </c>
      <c r="F2" s="7"/>
      <c r="G2" s="7" t="s">
        <v>37</v>
      </c>
      <c r="H2" s="7"/>
      <c r="I2" s="7" t="s">
        <v>38</v>
      </c>
      <c r="J2" s="7" t="s">
        <v>39</v>
      </c>
      <c r="K2" s="7" t="s">
        <v>40</v>
      </c>
    </row>
    <row r="3" customFormat="false" ht="15" hidden="false" customHeight="false" outlineLevel="0" collapsed="false">
      <c r="A3" s="0" t="s">
        <v>41</v>
      </c>
      <c r="C3" s="9" t="s">
        <v>42</v>
      </c>
      <c r="E3" s="0" t="s">
        <v>43</v>
      </c>
      <c r="I3" s="0" t="s">
        <v>38</v>
      </c>
      <c r="J3" s="0" t="s">
        <v>39</v>
      </c>
      <c r="K3" s="0" t="s">
        <v>44</v>
      </c>
    </row>
    <row r="4" customFormat="false" ht="15" hidden="false" customHeight="false" outlineLevel="0" collapsed="false">
      <c r="A4" s="7" t="s">
        <v>45</v>
      </c>
      <c r="B4" s="7"/>
      <c r="C4" s="8" t="s">
        <v>46</v>
      </c>
      <c r="D4" s="7"/>
      <c r="E4" s="7" t="s">
        <v>43</v>
      </c>
      <c r="F4" s="7"/>
      <c r="G4" s="7"/>
      <c r="H4" s="7"/>
      <c r="I4" s="7" t="s">
        <v>38</v>
      </c>
      <c r="J4" s="7" t="s">
        <v>39</v>
      </c>
      <c r="K4" s="7" t="s">
        <v>44</v>
      </c>
    </row>
    <row r="5" customFormat="false" ht="15" hidden="false" customHeight="false" outlineLevel="0" collapsed="false">
      <c r="A5" s="0" t="s">
        <v>47</v>
      </c>
      <c r="C5" s="9" t="s">
        <v>48</v>
      </c>
      <c r="E5" s="0" t="s">
        <v>43</v>
      </c>
      <c r="J5" s="0" t="s">
        <v>49</v>
      </c>
      <c r="K5" s="0" t="s">
        <v>50</v>
      </c>
    </row>
    <row r="6" customFormat="false" ht="15" hidden="false" customHeight="false" outlineLevel="0" collapsed="false">
      <c r="A6" s="7" t="s">
        <v>51</v>
      </c>
      <c r="B6" s="7"/>
      <c r="C6" s="8" t="s">
        <v>52</v>
      </c>
      <c r="D6" s="7"/>
      <c r="E6" s="7" t="s">
        <v>43</v>
      </c>
      <c r="F6" s="7"/>
      <c r="G6" s="7"/>
      <c r="H6" s="7"/>
      <c r="I6" s="7"/>
      <c r="J6" s="7" t="s">
        <v>49</v>
      </c>
      <c r="K6" s="7" t="s">
        <v>50</v>
      </c>
    </row>
    <row r="7" customFormat="false" ht="15" hidden="false" customHeight="false" outlineLevel="0" collapsed="false">
      <c r="A7" s="0" t="s">
        <v>53</v>
      </c>
      <c r="C7" s="9" t="s">
        <v>54</v>
      </c>
      <c r="E7" s="0" t="s">
        <v>55</v>
      </c>
      <c r="J7" s="0" t="s">
        <v>56</v>
      </c>
      <c r="K7" s="0" t="s">
        <v>40</v>
      </c>
    </row>
    <row r="8" customFormat="false" ht="15" hidden="false" customHeight="false" outlineLevel="0" collapsed="false">
      <c r="A8" s="7" t="s">
        <v>57</v>
      </c>
      <c r="B8" s="7"/>
      <c r="C8" s="8" t="s">
        <v>58</v>
      </c>
      <c r="D8" s="7"/>
      <c r="E8" s="7" t="s">
        <v>43</v>
      </c>
      <c r="F8" s="7"/>
      <c r="G8" s="7"/>
      <c r="H8" s="7"/>
      <c r="I8" s="7"/>
      <c r="J8" s="7" t="s">
        <v>49</v>
      </c>
      <c r="K8" s="7" t="s">
        <v>50</v>
      </c>
    </row>
    <row r="9" customFormat="false" ht="15" hidden="false" customHeight="false" outlineLevel="0" collapsed="false">
      <c r="A9" s="0" t="s">
        <v>59</v>
      </c>
      <c r="C9" s="9" t="s">
        <v>60</v>
      </c>
      <c r="E9" s="0" t="s">
        <v>43</v>
      </c>
      <c r="J9" s="0" t="s">
        <v>50</v>
      </c>
      <c r="K9" s="0" t="s">
        <v>50</v>
      </c>
    </row>
    <row r="10" customFormat="false" ht="15" hidden="false" customHeight="false" outlineLevel="0" collapsed="false">
      <c r="A10" s="7" t="s">
        <v>47</v>
      </c>
      <c r="B10" s="7"/>
      <c r="C10" s="8" t="s">
        <v>61</v>
      </c>
      <c r="D10" s="7"/>
      <c r="E10" s="7" t="s">
        <v>43</v>
      </c>
      <c r="F10" s="7"/>
      <c r="G10" s="7"/>
      <c r="H10" s="7"/>
      <c r="I10" s="7"/>
      <c r="J10" s="7" t="s">
        <v>50</v>
      </c>
      <c r="K10" s="7" t="s">
        <v>62</v>
      </c>
    </row>
    <row r="11" customFormat="false" ht="15" hidden="false" customHeight="false" outlineLevel="0" collapsed="false">
      <c r="A11" s="0" t="s">
        <v>63</v>
      </c>
      <c r="B11" s="0" t="s">
        <v>64</v>
      </c>
      <c r="C11" s="9"/>
      <c r="D11" s="0" t="s">
        <v>65</v>
      </c>
      <c r="E11" s="0" t="s">
        <v>66</v>
      </c>
      <c r="F11" s="0" t="s">
        <v>67</v>
      </c>
      <c r="G11" s="0" t="s">
        <v>37</v>
      </c>
      <c r="J11" s="0" t="s">
        <v>68</v>
      </c>
      <c r="K11" s="0" t="s">
        <v>69</v>
      </c>
    </row>
    <row r="12" customFormat="false" ht="15" hidden="false" customHeight="false" outlineLevel="0" collapsed="false">
      <c r="A12" s="7" t="s">
        <v>70</v>
      </c>
      <c r="B12" s="7" t="s">
        <v>71</v>
      </c>
      <c r="C12" s="8"/>
      <c r="D12" s="7" t="s">
        <v>72</v>
      </c>
      <c r="E12" s="7" t="s">
        <v>73</v>
      </c>
      <c r="F12" s="7" t="s">
        <v>74</v>
      </c>
      <c r="G12" s="7" t="s">
        <v>37</v>
      </c>
      <c r="H12" s="7"/>
      <c r="I12" s="7"/>
      <c r="J12" s="7" t="s">
        <v>75</v>
      </c>
      <c r="K12" s="7" t="s">
        <v>69</v>
      </c>
    </row>
    <row r="13" customFormat="false" ht="15" hidden="false" customHeight="false" outlineLevel="0" collapsed="false">
      <c r="A13" s="0" t="s">
        <v>76</v>
      </c>
      <c r="C13" s="9" t="s">
        <v>77</v>
      </c>
      <c r="E13" s="0" t="s">
        <v>36</v>
      </c>
      <c r="G13" s="0" t="s">
        <v>37</v>
      </c>
      <c r="J13" s="0" t="s">
        <v>78</v>
      </c>
      <c r="K13" s="0" t="s">
        <v>79</v>
      </c>
    </row>
    <row r="14" customFormat="false" ht="15" hidden="false" customHeight="false" outlineLevel="0" collapsed="false">
      <c r="A14" s="7" t="s">
        <v>80</v>
      </c>
      <c r="B14" s="7" t="s">
        <v>64</v>
      </c>
      <c r="C14" s="8"/>
      <c r="D14" s="7" t="s">
        <v>81</v>
      </c>
      <c r="E14" s="7" t="s">
        <v>82</v>
      </c>
      <c r="F14" s="7"/>
      <c r="G14" s="7" t="s">
        <v>37</v>
      </c>
      <c r="H14" s="7"/>
      <c r="I14" s="7"/>
      <c r="J14" s="7" t="s">
        <v>83</v>
      </c>
      <c r="K14" s="7" t="s">
        <v>84</v>
      </c>
    </row>
    <row r="15" customFormat="false" ht="15" hidden="false" customHeight="false" outlineLevel="0" collapsed="false">
      <c r="A15" s="0" t="s">
        <v>85</v>
      </c>
      <c r="B15" s="0" t="s">
        <v>86</v>
      </c>
      <c r="C15" s="9"/>
      <c r="E15" s="0" t="s">
        <v>87</v>
      </c>
      <c r="H15" s="0" t="s">
        <v>88</v>
      </c>
      <c r="J15" s="0" t="s">
        <v>89</v>
      </c>
      <c r="K15" s="0" t="s">
        <v>90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2"/>
  </cols>
  <sheetData>
    <row r="1" customFormat="false" ht="15" hidden="false" customHeight="false" outlineLevel="0" collapsed="false">
      <c r="A1" s="10" t="s">
        <v>18</v>
      </c>
      <c r="B1" s="10" t="s">
        <v>91</v>
      </c>
    </row>
    <row r="2" customFormat="false" ht="15" hidden="false" customHeight="false" outlineLevel="0" collapsed="false">
      <c r="A2" s="11" t="s">
        <v>43</v>
      </c>
      <c r="B2" s="12" t="n">
        <f aca="false">COUNTIF(Tracker!E2:E15,"*"&amp;A2&amp;"*")</f>
        <v>7</v>
      </c>
    </row>
    <row r="3" customFormat="false" ht="15" hidden="false" customHeight="false" outlineLevel="0" collapsed="false">
      <c r="A3" s="3" t="s">
        <v>92</v>
      </c>
      <c r="B3" s="13" t="n">
        <f aca="false">COUNTIF(Tracker!E2:E15,"*"&amp;A3&amp;"*")</f>
        <v>0</v>
      </c>
    </row>
    <row r="4" customFormat="false" ht="15" hidden="false" customHeight="false" outlineLevel="0" collapsed="false">
      <c r="A4" s="11" t="s">
        <v>93</v>
      </c>
      <c r="B4" s="12" t="n">
        <f aca="false">COUNTIF(Tracker!E2:E15,"*"&amp;A4&amp;"*")</f>
        <v>0</v>
      </c>
    </row>
    <row r="5" customFormat="false" ht="15" hidden="false" customHeight="false" outlineLevel="0" collapsed="false">
      <c r="A5" s="3" t="s">
        <v>66</v>
      </c>
      <c r="B5" s="13" t="n">
        <f aca="false">COUNTIF(Tracker!E2:E15,"*"&amp;A5&amp;"*")</f>
        <v>1</v>
      </c>
    </row>
    <row r="6" customFormat="false" ht="15" hidden="false" customHeight="false" outlineLevel="0" collapsed="false">
      <c r="A6" s="11" t="s">
        <v>94</v>
      </c>
      <c r="B6" s="12" t="n">
        <f aca="false">COUNTIF(Tracker!E2:E15,"*"&amp;A6&amp;"*")</f>
        <v>0</v>
      </c>
    </row>
    <row r="7" customFormat="false" ht="15" hidden="false" customHeight="false" outlineLevel="0" collapsed="false">
      <c r="A7" s="3" t="s">
        <v>95</v>
      </c>
      <c r="B7" s="13" t="n">
        <f aca="false">COUNTIF(Tracker!E2:E15,"*"&amp;A7&amp;"*")</f>
        <v>1</v>
      </c>
    </row>
    <row r="8" customFormat="false" ht="15" hidden="false" customHeight="false" outlineLevel="0" collapsed="false">
      <c r="A8" s="11" t="s">
        <v>82</v>
      </c>
      <c r="B8" s="12" t="n">
        <f aca="false">COUNTIF(Tracker!E2:E15,"*"&amp;A8&amp;"*")</f>
        <v>1</v>
      </c>
    </row>
    <row r="9" customFormat="false" ht="15" hidden="false" customHeight="false" outlineLevel="0" collapsed="false">
      <c r="A9" s="3" t="s">
        <v>96</v>
      </c>
      <c r="B9" s="13" t="n">
        <f aca="false">COUNTIF(Tracker!E2:E15,"*"&amp;A9&amp;"*")</f>
        <v>0</v>
      </c>
    </row>
    <row r="10" customFormat="false" ht="15" hidden="false" customHeight="false" outlineLevel="0" collapsed="false">
      <c r="A10" s="11" t="s">
        <v>97</v>
      </c>
      <c r="B10" s="12" t="n">
        <f aca="false">COUNTIF(Tracker!E2:E15,"*"&amp;A10&amp;"*")</f>
        <v>3</v>
      </c>
    </row>
    <row r="11" customFormat="false" ht="15" hidden="false" customHeight="false" outlineLevel="0" collapsed="false">
      <c r="A11" s="3" t="s">
        <v>55</v>
      </c>
      <c r="B11" s="13" t="n">
        <f aca="false">COUNTIF(Tracker!E2:E15,"*"&amp;A11&amp;"*")</f>
        <v>3</v>
      </c>
    </row>
    <row r="12" customFormat="false" ht="15" hidden="false" customHeight="false" outlineLevel="0" collapsed="false">
      <c r="A12" s="11" t="s">
        <v>87</v>
      </c>
      <c r="B12" s="12" t="n">
        <f aca="false">COUNTIF(Tracker!E2:E15,"*"&amp;A12&amp;"*")</f>
        <v>2</v>
      </c>
    </row>
    <row r="13" customFormat="false" ht="15" hidden="false" customHeight="false" outlineLevel="0" collapsed="false">
      <c r="A13" s="3" t="s">
        <v>98</v>
      </c>
      <c r="B13" s="13" t="n">
        <f aca="false">COUNTIF(Tracker!E2:E15,"*"&amp;A13&amp;"*")</f>
        <v>0</v>
      </c>
    </row>
    <row r="14" customFormat="false" ht="15" hidden="false" customHeight="false" outlineLevel="0" collapsed="false">
      <c r="A14" s="11" t="s">
        <v>99</v>
      </c>
      <c r="B14" s="12" t="n">
        <f aca="false">COUNTIF(Tracker!E2:E15,"*"&amp;A14&amp;"*")</f>
        <v>0</v>
      </c>
    </row>
    <row r="16" customFormat="false" ht="15" hidden="false" customHeight="false" outlineLevel="0" collapsed="false">
      <c r="A16" s="14" t="s">
        <v>100</v>
      </c>
      <c r="B16" s="15" t="n">
        <f aca="false">COUNTA(Tracker!A2:A15)</f>
        <v>14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2026-04-17T08:09:02Z</dcterms:created>
  <dc:creator>openpyxl</dc:creator>
  <dc:description/>
  <dc:language>en-US</dc:language>
  <cp:lastModifiedBy/>
  <dcterms:modified xsi:type="dcterms:W3CDTF">2026-04-17T08:09:02Z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